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Зум Саунд\Наши площадки\Paradise Project\"/>
    </mc:Choice>
  </mc:AlternateContent>
  <xr:revisionPtr revIDLastSave="0" documentId="13_ncr:1_{07DEB345-9D8F-4AAB-BB15-4BEAD174A878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Калькуляция" sheetId="2" r:id="rId1"/>
  </sheets>
  <calcPr calcId="191029"/>
</workbook>
</file>

<file path=xl/calcChain.xml><?xml version="1.0" encoding="utf-8"?>
<calcChain xmlns="http://schemas.openxmlformats.org/spreadsheetml/2006/main">
  <c r="F29" i="2" l="1"/>
  <c r="F25" i="2"/>
  <c r="F17" i="2" l="1"/>
  <c r="F31" i="2"/>
  <c r="F30" i="2" l="1"/>
  <c r="F24" i="2"/>
  <c r="F23" i="2"/>
  <c r="F26" i="2"/>
  <c r="F28" i="2"/>
  <c r="F27" i="2"/>
  <c r="F15" i="2" l="1"/>
  <c r="F14" i="2"/>
  <c r="F13" i="2"/>
  <c r="F21" i="2" l="1"/>
  <c r="F22" i="2"/>
  <c r="F11" i="2"/>
  <c r="F18" i="2" l="1"/>
  <c r="F16" i="2" l="1"/>
  <c r="F19" i="2" l="1"/>
  <c r="F20" i="2"/>
  <c r="F12" i="2"/>
  <c r="F10" i="2" l="1"/>
  <c r="F32" i="2" l="1"/>
</calcChain>
</file>

<file path=xl/sharedStrings.xml><?xml version="1.0" encoding="utf-8"?>
<sst xmlns="http://schemas.openxmlformats.org/spreadsheetml/2006/main" count="50" uniqueCount="50">
  <si>
    <t>СТАТЬЯ РАСХОДА</t>
  </si>
  <si>
    <t>КОЛ-ВО</t>
  </si>
  <si>
    <t>ЦЕНА</t>
  </si>
  <si>
    <t>СТОИМОСТЬ</t>
  </si>
  <si>
    <t>ОПИСАНИЕ</t>
  </si>
  <si>
    <t>Калькуляция на сумму</t>
  </si>
  <si>
    <t>Тел.: (812) 925-25-20</t>
  </si>
  <si>
    <t>www.vshatre.com</t>
  </si>
  <si>
    <t xml:space="preserve">tim@vshatre.com </t>
  </si>
  <si>
    <t>Компания ЛенАрт</t>
  </si>
  <si>
    <t>Ведущий и диджей</t>
  </si>
  <si>
    <t>Фотосъёмка</t>
  </si>
  <si>
    <t>Видеосъёмка</t>
  </si>
  <si>
    <t>Банкет</t>
  </si>
  <si>
    <t>Трансфер</t>
  </si>
  <si>
    <t>Туда-обратно 1 автобус на 50 мест. Средняя стоимость</t>
  </si>
  <si>
    <t>Банкет 2500 р./чел + 10% за обслуживание, выход меню без напитков 1810 гр./чел.</t>
  </si>
  <si>
    <t>Пробковый сбор за алкоголь от клиентов не взимается, также можно свои б/а напитки, торт, экзотические фрукты</t>
  </si>
  <si>
    <t>Встречный фуршет, в среднем</t>
  </si>
  <si>
    <t>Номер категории STUDIO в гостинице Репинская, дарится при банкете от 35 чел.</t>
  </si>
  <si>
    <t>Услуги видеографа. Средняя стоимость за 10 часов</t>
  </si>
  <si>
    <t>Услуги фотографа. Средняя стоимость за 10 часов</t>
  </si>
  <si>
    <t>Средняя стоимость</t>
  </si>
  <si>
    <t>Алкоголь и безалкогольные напитки по закупочным ценам. Средняя стоимость из расчёта на 40 чел</t>
  </si>
  <si>
    <t>Закрытие заведения на весь день. Комплектация шатра включает: праздничную драпировку потолка и стен, ретрогирлянды на потолке, освещение, приборы художественного света, комплект звука 2 квт, сценический подиум 12 м2, а также предоставление мебели и текстиля в необходимом количестве, в т.ч. белые деревянные стулья Кьявари. Аренда от 60 до 100 т.р., средняя стоимость</t>
  </si>
  <si>
    <t>Торт, в среднем</t>
  </si>
  <si>
    <t>Салют</t>
  </si>
  <si>
    <t>Длительность примерно 3 минуты</t>
  </si>
  <si>
    <t>Декор</t>
  </si>
  <si>
    <t>Аренда площадки Paradise Project в Репино</t>
  </si>
  <si>
    <t>Подарок классному руководителю/директору школы</t>
  </si>
  <si>
    <t>Комплект концертного оборудования для дискотеки снаружи шатра + пенная вечеринка</t>
  </si>
  <si>
    <t>Включено всё: звук 2 Квт, динамический свет, пеногенератор, расходники и DJ</t>
  </si>
  <si>
    <t>Плазма или проектор</t>
  </si>
  <si>
    <t>Аренда плазменного экрана или проектора с экраном для демонстрации фото и видео-материалов</t>
  </si>
  <si>
    <t>Тематический декор и флористика внутри шатра + фотозоны и ковровая дорожка к шатру, примерно</t>
  </si>
  <si>
    <t>Съёмка и производство фильма</t>
  </si>
  <si>
    <t>Живой концерт</t>
  </si>
  <si>
    <t>Выступление кавер-группы 1,5 часа</t>
  </si>
  <si>
    <t>Охрана</t>
  </si>
  <si>
    <t>Организация</t>
  </si>
  <si>
    <t>Welcome</t>
  </si>
  <si>
    <t>Мимы и ходулисты на встречу гостей</t>
  </si>
  <si>
    <t>Фильм от выпускников и учителей для демонстрации в день мероприятия</t>
  </si>
  <si>
    <t>Услуги охранников</t>
  </si>
  <si>
    <t>Песочное шоу</t>
  </si>
  <si>
    <t>Рассказ о школьных годах с помощью песочной анимации</t>
  </si>
  <si>
    <t>Услуги распорядителя и организатора, от</t>
  </si>
  <si>
    <t>Запуск корабликов со свечами в Финский залив</t>
  </si>
  <si>
    <t>Стоимость корабликов, примерно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</si>
</sst>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&quot;р.&quot;;[Red]\-#,##0.00&quot;р.&quot;"/>
    <numFmt numFmtId="164" formatCode="#,##0.00&quot;р.&quot;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FF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3" fillId="0" borderId="0" xfId="0" applyFont="1"/>
    <xf numFmtId="0" fontId="0" fillId="0" borderId="0" xfId="0"/>
    <xf numFmtId="0" fontId="5" fillId="0" borderId="0" xfId="1"/>
    <xf numFmtId="0" fontId="0" fillId="3" borderId="4" xfId="0" applyFill="1" applyBorder="1"/>
    <xf numFmtId="0" fontId="0" fillId="3" borderId="5" xfId="0" applyFill="1" applyBorder="1"/>
    <xf numFmtId="0" fontId="0" fillId="3" borderId="3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/>
    <xf numFmtId="8" fontId="6" fillId="3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8" fontId="2" fillId="2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 wrapText="1"/>
    </xf>
    <xf numFmtId="8" fontId="2" fillId="2" borderId="6" xfId="0" applyNumberFormat="1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81645</xdr:colOff>
      <xdr:row>0</xdr:row>
      <xdr:rowOff>68035</xdr:rowOff>
    </xdr:from>
    <xdr:to>
      <xdr:col>1</xdr:col>
      <xdr:colOff>1850572</xdr:colOff>
      <xdr:row>6</xdr:row>
      <xdr:rowOff>125665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716" y="68035"/>
          <a:ext cx="1768927" cy="1200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shatre.com/" TargetMode="External"/><Relationship Id="rId1" Type="http://schemas.openxmlformats.org/officeDocument/2006/relationships/hyperlink" Target="mailto:tim@vshatre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2"/>
  <sheetViews>
    <sheetView tabSelected="1" topLeftCell="A25" zoomScale="70" zoomScaleNormal="70" workbookViewId="0">
      <selection activeCell="G28" sqref="G28"/>
    </sheetView>
  </sheetViews>
  <sheetFormatPr defaultRowHeight="15" x14ac:dyDescent="0.25"/>
  <cols>
    <col min="1" max="1" width="2" customWidth="1"/>
    <col min="2" max="2" width="31" customWidth="1"/>
    <col min="3" max="3" width="25.42578125" customWidth="1"/>
    <col min="4" max="4" width="28.42578125" customWidth="1"/>
    <col min="5" max="5" width="16.42578125" customWidth="1"/>
    <col min="6" max="6" width="23.85546875" customWidth="1"/>
    <col min="7" max="7" width="29.28515625" customWidth="1"/>
  </cols>
  <sheetData>
    <row r="1" spans="2:7" x14ac:dyDescent="0.25">
      <c r="B1" s="1"/>
      <c r="C1" s="1"/>
      <c r="D1" s="1"/>
      <c r="E1" s="1"/>
    </row>
    <row r="2" spans="2:7" x14ac:dyDescent="0.25">
      <c r="B2" s="1"/>
      <c r="C2" s="12" t="s">
        <v>9</v>
      </c>
      <c r="D2" s="2"/>
      <c r="E2" s="1"/>
    </row>
    <row r="3" spans="2:7" s="3" customFormat="1" x14ac:dyDescent="0.25">
      <c r="B3" s="1"/>
      <c r="C3" s="2" t="s">
        <v>6</v>
      </c>
      <c r="D3" s="2"/>
      <c r="E3" s="1"/>
    </row>
    <row r="4" spans="2:7" x14ac:dyDescent="0.25">
      <c r="B4" s="1"/>
      <c r="C4" s="4" t="s">
        <v>8</v>
      </c>
      <c r="D4" s="4"/>
      <c r="E4" s="4"/>
    </row>
    <row r="5" spans="2:7" s="3" customFormat="1" x14ac:dyDescent="0.25">
      <c r="B5" s="1"/>
      <c r="C5" s="4" t="s">
        <v>7</v>
      </c>
      <c r="D5" s="4"/>
      <c r="E5" s="4"/>
    </row>
    <row r="6" spans="2:7" s="3" customFormat="1" x14ac:dyDescent="0.25">
      <c r="B6" s="1"/>
      <c r="C6" s="1"/>
      <c r="D6" s="4"/>
      <c r="E6" s="4"/>
    </row>
    <row r="7" spans="2:7" x14ac:dyDescent="0.25">
      <c r="B7" s="1"/>
      <c r="C7" s="1"/>
      <c r="D7" s="1"/>
      <c r="E7" s="1"/>
    </row>
    <row r="8" spans="2:7" ht="15.75" thickBot="1" x14ac:dyDescent="0.3"/>
    <row r="9" spans="2:7" ht="15.75" thickBot="1" x14ac:dyDescent="0.3">
      <c r="B9" s="8" t="s">
        <v>0</v>
      </c>
      <c r="C9" s="8" t="s">
        <v>4</v>
      </c>
      <c r="D9" s="8" t="s">
        <v>1</v>
      </c>
      <c r="E9" s="9" t="s">
        <v>2</v>
      </c>
      <c r="F9" s="9" t="s">
        <v>3</v>
      </c>
    </row>
    <row r="10" spans="2:7" s="3" customFormat="1" ht="221.25" customHeight="1" thickBot="1" x14ac:dyDescent="0.3">
      <c r="B10" s="18" t="s">
        <v>29</v>
      </c>
      <c r="C10" s="19" t="s">
        <v>24</v>
      </c>
      <c r="D10" s="11">
        <v>1</v>
      </c>
      <c r="E10" s="20">
        <v>80000</v>
      </c>
      <c r="F10" s="15">
        <f t="shared" ref="F10:F31" si="0">D10*E10</f>
        <v>80000</v>
      </c>
      <c r="G10" s="10"/>
    </row>
    <row r="11" spans="2:7" s="3" customFormat="1" ht="57" customHeight="1" thickBot="1" x14ac:dyDescent="0.3">
      <c r="B11" s="18" t="s">
        <v>30</v>
      </c>
      <c r="C11" s="19" t="s">
        <v>19</v>
      </c>
      <c r="D11" s="11">
        <v>1</v>
      </c>
      <c r="E11" s="20">
        <v>0</v>
      </c>
      <c r="F11" s="15">
        <f t="shared" si="0"/>
        <v>0</v>
      </c>
      <c r="G11" s="10"/>
    </row>
    <row r="12" spans="2:7" s="3" customFormat="1" ht="35.25" customHeight="1" thickBot="1" x14ac:dyDescent="0.3">
      <c r="B12" s="24" t="s">
        <v>13</v>
      </c>
      <c r="C12" s="19" t="s">
        <v>18</v>
      </c>
      <c r="D12" s="11">
        <v>50</v>
      </c>
      <c r="E12" s="20">
        <v>300</v>
      </c>
      <c r="F12" s="15">
        <f t="shared" si="0"/>
        <v>15000</v>
      </c>
      <c r="G12" s="10"/>
    </row>
    <row r="13" spans="2:7" s="3" customFormat="1" ht="60" customHeight="1" thickBot="1" x14ac:dyDescent="0.3">
      <c r="B13" s="25"/>
      <c r="C13" s="19" t="s">
        <v>16</v>
      </c>
      <c r="D13" s="11">
        <v>50</v>
      </c>
      <c r="E13" s="20">
        <v>2750</v>
      </c>
      <c r="F13" s="15">
        <f t="shared" si="0"/>
        <v>137500</v>
      </c>
      <c r="G13" s="10"/>
    </row>
    <row r="14" spans="2:7" s="3" customFormat="1" ht="57" customHeight="1" thickBot="1" x14ac:dyDescent="0.3">
      <c r="B14" s="25"/>
      <c r="C14" s="19" t="s">
        <v>23</v>
      </c>
      <c r="D14" s="11">
        <v>1</v>
      </c>
      <c r="E14" s="20">
        <v>60000</v>
      </c>
      <c r="F14" s="15">
        <f t="shared" si="0"/>
        <v>60000</v>
      </c>
      <c r="G14" s="10"/>
    </row>
    <row r="15" spans="2:7" s="3" customFormat="1" ht="24.75" customHeight="1" thickBot="1" x14ac:dyDescent="0.3">
      <c r="B15" s="25"/>
      <c r="C15" s="19" t="s">
        <v>25</v>
      </c>
      <c r="D15" s="11">
        <v>1</v>
      </c>
      <c r="E15" s="20">
        <v>12000</v>
      </c>
      <c r="F15" s="15">
        <f t="shared" si="0"/>
        <v>12000</v>
      </c>
      <c r="G15" s="10"/>
    </row>
    <row r="16" spans="2:7" s="3" customFormat="1" ht="71.25" customHeight="1" thickBot="1" x14ac:dyDescent="0.3">
      <c r="B16" s="25"/>
      <c r="C16" s="19" t="s">
        <v>17</v>
      </c>
      <c r="D16" s="11">
        <v>40</v>
      </c>
      <c r="E16" s="20">
        <v>0</v>
      </c>
      <c r="F16" s="15">
        <f t="shared" si="0"/>
        <v>0</v>
      </c>
      <c r="G16" s="10"/>
    </row>
    <row r="17" spans="2:7" s="3" customFormat="1" ht="36.75" customHeight="1" thickBot="1" x14ac:dyDescent="0.3">
      <c r="B17" s="26" t="s">
        <v>41</v>
      </c>
      <c r="C17" s="19" t="s">
        <v>42</v>
      </c>
      <c r="D17" s="11">
        <v>1</v>
      </c>
      <c r="E17" s="20">
        <v>20000</v>
      </c>
      <c r="F17" s="15">
        <f t="shared" si="0"/>
        <v>20000</v>
      </c>
      <c r="G17" s="10"/>
    </row>
    <row r="18" spans="2:7" s="3" customFormat="1" ht="56.25" customHeight="1" thickBot="1" x14ac:dyDescent="0.3">
      <c r="B18" s="23" t="s">
        <v>31</v>
      </c>
      <c r="C18" s="19" t="s">
        <v>32</v>
      </c>
      <c r="D18" s="11">
        <v>1</v>
      </c>
      <c r="E18" s="20">
        <v>40000</v>
      </c>
      <c r="F18" s="15">
        <f>D18*E18</f>
        <v>40000</v>
      </c>
      <c r="G18" s="10"/>
    </row>
    <row r="19" spans="2:7" s="3" customFormat="1" ht="42.75" customHeight="1" thickBot="1" x14ac:dyDescent="0.3">
      <c r="B19" s="18" t="s">
        <v>14</v>
      </c>
      <c r="C19" s="19" t="s">
        <v>15</v>
      </c>
      <c r="D19" s="11">
        <v>1</v>
      </c>
      <c r="E19" s="20">
        <v>25000</v>
      </c>
      <c r="F19" s="15">
        <f t="shared" si="0"/>
        <v>25000</v>
      </c>
      <c r="G19" s="10"/>
    </row>
    <row r="20" spans="2:7" s="3" customFormat="1" ht="39" customHeight="1" thickBot="1" x14ac:dyDescent="0.3">
      <c r="B20" s="18" t="s">
        <v>10</v>
      </c>
      <c r="C20" s="19" t="s">
        <v>22</v>
      </c>
      <c r="D20" s="11">
        <v>1</v>
      </c>
      <c r="E20" s="20">
        <v>45000</v>
      </c>
      <c r="F20" s="15">
        <f t="shared" si="0"/>
        <v>45000</v>
      </c>
      <c r="G20" s="10"/>
    </row>
    <row r="21" spans="2:7" s="3" customFormat="1" ht="47.25" customHeight="1" thickBot="1" x14ac:dyDescent="0.3">
      <c r="B21" s="22" t="s">
        <v>11</v>
      </c>
      <c r="C21" s="14" t="s">
        <v>21</v>
      </c>
      <c r="D21" s="11">
        <v>1</v>
      </c>
      <c r="E21" s="20">
        <v>35000</v>
      </c>
      <c r="F21" s="17">
        <f t="shared" si="0"/>
        <v>35000</v>
      </c>
      <c r="G21" s="10"/>
    </row>
    <row r="22" spans="2:7" s="3" customFormat="1" ht="45" customHeight="1" thickBot="1" x14ac:dyDescent="0.3">
      <c r="B22" s="16" t="s">
        <v>12</v>
      </c>
      <c r="C22" s="21" t="s">
        <v>20</v>
      </c>
      <c r="D22" s="11">
        <v>1</v>
      </c>
      <c r="E22" s="20">
        <v>35000</v>
      </c>
      <c r="F22" s="17">
        <f t="shared" si="0"/>
        <v>35000</v>
      </c>
      <c r="G22" s="10"/>
    </row>
    <row r="23" spans="2:7" s="3" customFormat="1" ht="60" customHeight="1" thickBot="1" x14ac:dyDescent="0.3">
      <c r="B23" s="16" t="s">
        <v>36</v>
      </c>
      <c r="C23" s="21" t="s">
        <v>43</v>
      </c>
      <c r="D23" s="11">
        <v>1</v>
      </c>
      <c r="E23" s="20">
        <v>20000</v>
      </c>
      <c r="F23" s="17">
        <f t="shared" si="0"/>
        <v>20000</v>
      </c>
      <c r="G23" s="10"/>
    </row>
    <row r="24" spans="2:7" s="3" customFormat="1" ht="45" customHeight="1" thickBot="1" x14ac:dyDescent="0.3">
      <c r="B24" s="16" t="s">
        <v>37</v>
      </c>
      <c r="C24" s="21" t="s">
        <v>38</v>
      </c>
      <c r="D24" s="11">
        <v>1</v>
      </c>
      <c r="E24" s="20">
        <v>70000</v>
      </c>
      <c r="F24" s="17">
        <f t="shared" si="0"/>
        <v>70000</v>
      </c>
      <c r="G24" s="10"/>
    </row>
    <row r="25" spans="2:7" s="3" customFormat="1" ht="45" customHeight="1" thickBot="1" x14ac:dyDescent="0.3">
      <c r="B25" s="16" t="s">
        <v>45</v>
      </c>
      <c r="C25" s="21" t="s">
        <v>46</v>
      </c>
      <c r="D25" s="11">
        <v>1</v>
      </c>
      <c r="E25" s="20">
        <v>20000</v>
      </c>
      <c r="F25" s="17">
        <f t="shared" si="0"/>
        <v>20000</v>
      </c>
      <c r="G25" s="10"/>
    </row>
    <row r="26" spans="2:7" s="3" customFormat="1" ht="60" customHeight="1" thickBot="1" x14ac:dyDescent="0.3">
      <c r="B26" s="16" t="s">
        <v>33</v>
      </c>
      <c r="C26" s="21" t="s">
        <v>34</v>
      </c>
      <c r="D26" s="11">
        <v>1</v>
      </c>
      <c r="E26" s="20">
        <v>8000</v>
      </c>
      <c r="F26" s="17">
        <f t="shared" si="0"/>
        <v>8000</v>
      </c>
      <c r="G26" s="10"/>
    </row>
    <row r="27" spans="2:7" s="3" customFormat="1" ht="43.5" customHeight="1" thickBot="1" x14ac:dyDescent="0.3">
      <c r="B27" s="16" t="s">
        <v>26</v>
      </c>
      <c r="C27" s="21" t="s">
        <v>27</v>
      </c>
      <c r="D27" s="11">
        <v>1</v>
      </c>
      <c r="E27" s="20">
        <v>30000</v>
      </c>
      <c r="F27" s="17">
        <f t="shared" si="0"/>
        <v>30000</v>
      </c>
      <c r="G27" s="10"/>
    </row>
    <row r="28" spans="2:7" s="3" customFormat="1" ht="70.5" customHeight="1" thickBot="1" x14ac:dyDescent="0.3">
      <c r="B28" s="16" t="s">
        <v>28</v>
      </c>
      <c r="C28" s="21" t="s">
        <v>35</v>
      </c>
      <c r="D28" s="11">
        <v>1</v>
      </c>
      <c r="E28" s="20">
        <v>80000</v>
      </c>
      <c r="F28" s="17">
        <f t="shared" si="0"/>
        <v>80000</v>
      </c>
      <c r="G28" s="10"/>
    </row>
    <row r="29" spans="2:7" s="3" customFormat="1" ht="45" customHeight="1" thickBot="1" x14ac:dyDescent="0.3">
      <c r="B29" s="16" t="s">
        <v>48</v>
      </c>
      <c r="C29" s="21" t="s">
        <v>49</v>
      </c>
      <c r="D29" s="11">
        <v>1</v>
      </c>
      <c r="E29" s="20">
        <v>5000</v>
      </c>
      <c r="F29" s="17">
        <f t="shared" si="0"/>
        <v>5000</v>
      </c>
      <c r="G29" s="10"/>
    </row>
    <row r="30" spans="2:7" s="3" customFormat="1" ht="31.5" customHeight="1" thickBot="1" x14ac:dyDescent="0.3">
      <c r="B30" s="16" t="s">
        <v>39</v>
      </c>
      <c r="C30" s="21" t="s">
        <v>44</v>
      </c>
      <c r="D30" s="11">
        <v>1</v>
      </c>
      <c r="E30" s="20">
        <v>15000</v>
      </c>
      <c r="F30" s="17">
        <f t="shared" si="0"/>
        <v>15000</v>
      </c>
      <c r="G30" s="10"/>
    </row>
    <row r="31" spans="2:7" s="3" customFormat="1" ht="46.5" customHeight="1" thickBot="1" x14ac:dyDescent="0.3">
      <c r="B31" s="16" t="s">
        <v>40</v>
      </c>
      <c r="C31" s="21" t="s">
        <v>47</v>
      </c>
      <c r="D31" s="11">
        <v>1</v>
      </c>
      <c r="E31" s="20">
        <v>40000</v>
      </c>
      <c r="F31" s="17">
        <f t="shared" si="0"/>
        <v>40000</v>
      </c>
      <c r="G31" s="10"/>
    </row>
    <row r="32" spans="2:7" ht="24" customHeight="1" thickBot="1" x14ac:dyDescent="0.3">
      <c r="B32" s="7" t="s">
        <v>5</v>
      </c>
      <c r="C32" s="5"/>
      <c r="D32" s="5"/>
      <c r="E32" s="6"/>
      <c r="F32" s="13">
        <f>SUM(F10:F31)</f>
        <v>792500</v>
      </c>
    </row>
  </sheetData>
  <sheetProtection algorithmName="SHA-512" hashValue="L9Aagtz4GwQujy5LTLOKkjBopXOGpCga6exYVT+m5kqPPFoYc3X/KjJWIUWbg8wU6JKj5HQoVFRo7qpV3+HWvQ==" saltValue="TKh9xP6ykKcdPHayD/3XhQ==" spinCount="100000" sheet="1" formatCells="0" formatColumns="0" formatRows="0" insertColumns="0" insertRows="0" insertHyperlinks="0" deleteColumns="0" deleteRows="0" sort="0" autoFilter="0" pivotTables="0"/>
  <mergeCells count="1">
    <mergeCell ref="B12:B16"/>
  </mergeCells>
  <dataValidations count="1">
    <dataValidation type="textLength" operator="greaterThan" allowBlank="1" showInputMessage="1" showErrorMessage="1" sqref="F10:F31" xr:uid="{00000000-0002-0000-0000-000000000000}">
      <formula1>1000</formula1>
    </dataValidation>
  </dataValidations>
  <hyperlinks>
    <hyperlink ref="C4" r:id="rId1" xr:uid="{00000000-0004-0000-0000-000000000000}"/>
    <hyperlink ref="C5" r:id="rId2" xr:uid="{00000000-0004-0000-0000-000001000000}"/>
  </hyperlinks>
  <pageMargins left="0.7" right="0.7" top="0.75" bottom="0.75" header="0.3" footer="0.3"/>
  <pageSetup paperSize="9" orientation="landscape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Калькуляция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oxy-4</dc:creator>
  <cp:lastModifiedBy>ЛенАрт</cp:lastModifiedBy>
  <cp:lastPrinted>2018-12-12T17:28:37Z</cp:lastPrinted>
  <dcterms:created xsi:type="dcterms:W3CDTF">2011-02-18T15:11:05Z</dcterms:created>
  <dcterms:modified xsi:type="dcterms:W3CDTF">2019-01-28T12:11:33Z</dcterms:modified>
</cp:coreProperties>
</file>